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80" windowWidth="20730" windowHeight="11760" activeTab="0"/>
  </bookViews>
  <sheets>
    <sheet name="Лист1 (2)" sheetId="1" r:id="rId1"/>
  </sheets>
  <externalReferences>
    <externalReference r:id="rId4"/>
    <externalReference r:id="rId5"/>
  </externalReference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<sst xmlns="http://schemas.openxmlformats.org/spreadsheetml/2006/main" count="19" uniqueCount="16">
  <si>
    <t>Уровень напряжения</t>
  </si>
  <si>
    <t>ВН</t>
  </si>
  <si>
    <t>СН1</t>
  </si>
  <si>
    <t>СН2</t>
  </si>
  <si>
    <t>НН</t>
  </si>
  <si>
    <t>Всего полезный отпуско по тарифам для прочих потребителей</t>
  </si>
  <si>
    <t>Полезный отпуск ООО "Краснодарэнерго"</t>
  </si>
  <si>
    <t>Полезный отпуск ООО "Тбилисские эл. сети"</t>
  </si>
  <si>
    <t>Всего полезный отпуск по ООО "ЮЭСК"</t>
  </si>
  <si>
    <t>Полезный отпуск ООО "Кубаньтрансэнерго"</t>
  </si>
  <si>
    <t>Полезный отпуск ООО "Районная электросетевая компания"</t>
  </si>
  <si>
    <t>Всего полезный отпуск по тарифам для прочих потребителей</t>
  </si>
  <si>
    <t>Всего, кВтч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</si>
  <si>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2014 год</t>
  </si>
  <si>
    <t>Полезный отпуск ООО "Кубаньэнерго"</t>
  </si>
  <si>
    <t>февраль 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</si>
</sst>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52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7" borderId="0" applyNumberFormat="0" applyBorder="0" applyAlignment="0" applyProtection="0"/>
    <xf numFmtId="0" fontId="36" fillId="27" borderId="0" applyNumberFormat="0" applyBorder="0" applyAlignment="0" applyProtection="0"/>
    <xf numFmtId="0" fontId="5" fillId="19" borderId="0" applyNumberFormat="0" applyBorder="0" applyAlignment="0" applyProtection="0"/>
    <xf numFmtId="0" fontId="36" fillId="28" borderId="0" applyNumberFormat="0" applyBorder="0" applyAlignment="0" applyProtection="0"/>
    <xf numFmtId="0" fontId="5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33" borderId="0" applyNumberFormat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36" fillId="34" borderId="0" applyNumberFormat="0" applyBorder="0" applyAlignment="0" applyProtection="0"/>
    <xf numFmtId="0" fontId="5" fillId="35" borderId="0" applyNumberFormat="0" applyBorder="0" applyAlignment="0" applyProtection="0"/>
    <xf numFmtId="0" fontId="36" fillId="36" borderId="0" applyNumberFormat="0" applyBorder="0" applyAlignment="0" applyProtection="0"/>
    <xf numFmtId="0" fontId="5" fillId="37" borderId="0" applyNumberFormat="0" applyBorder="0" applyAlignment="0" applyProtection="0"/>
    <xf numFmtId="0" fontId="36" fillId="38" borderId="0" applyNumberFormat="0" applyBorder="0" applyAlignment="0" applyProtection="0"/>
    <xf numFmtId="0" fontId="5" fillId="39" borderId="0" applyNumberFormat="0" applyBorder="0" applyAlignment="0" applyProtection="0"/>
    <xf numFmtId="0" fontId="36" fillId="40" borderId="0" applyNumberFormat="0" applyBorder="0" applyAlignment="0" applyProtection="0"/>
    <xf numFmtId="0" fontId="5" fillId="29" borderId="0" applyNumberFormat="0" applyBorder="0" applyAlignment="0" applyProtection="0"/>
    <xf numFmtId="0" fontId="36" fillId="41" borderId="0" applyNumberFormat="0" applyBorder="0" applyAlignment="0" applyProtection="0"/>
    <xf numFmtId="0" fontId="5" fillId="31" borderId="0" applyNumberFormat="0" applyBorder="0" applyAlignment="0" applyProtection="0"/>
    <xf numFmtId="0" fontId="36" fillId="42" borderId="0" applyNumberFormat="0" applyBorder="0" applyAlignment="0" applyProtection="0"/>
    <xf numFmtId="0" fontId="5" fillId="43" borderId="0" applyNumberFormat="0" applyBorder="0" applyAlignment="0" applyProtection="0"/>
    <xf numFmtId="168" fontId="0" fillId="0" borderId="1">
      <alignment/>
      <protection locked="0"/>
    </xf>
    <xf numFmtId="0" fontId="37" fillId="44" borderId="2" applyNumberFormat="0" applyAlignment="0" applyProtection="0"/>
    <xf numFmtId="0" fontId="10" fillId="13" borderId="3" applyNumberFormat="0" applyAlignment="0" applyProtection="0"/>
    <xf numFmtId="0" fontId="38" fillId="45" borderId="4" applyNumberFormat="0" applyAlignment="0" applyProtection="0"/>
    <xf numFmtId="0" fontId="11" fillId="46" borderId="5" applyNumberFormat="0" applyAlignment="0" applyProtection="0"/>
    <xf numFmtId="0" fontId="39" fillId="45" borderId="2" applyNumberFormat="0" applyAlignment="0" applyProtection="0"/>
    <xf numFmtId="0" fontId="12" fillId="46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40" fillId="0" borderId="6" applyNumberFormat="0" applyFill="0" applyAlignment="0" applyProtection="0"/>
    <xf numFmtId="0" fontId="14" fillId="0" borderId="7" applyNumberFormat="0" applyFill="0" applyAlignment="0" applyProtection="0"/>
    <xf numFmtId="0" fontId="41" fillId="0" borderId="8" applyNumberFormat="0" applyFill="0" applyAlignment="0" applyProtection="0"/>
    <xf numFmtId="0" fontId="15" fillId="0" borderId="9" applyNumberFormat="0" applyFill="0" applyAlignment="0" applyProtection="0"/>
    <xf numFmtId="0" fontId="42" fillId="0" borderId="10" applyNumberFormat="0" applyFill="0" applyAlignment="0" applyProtection="0"/>
    <xf numFmtId="0" fontId="16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68" fontId="18" fillId="11" borderId="1">
      <alignment/>
      <protection/>
    </xf>
    <xf numFmtId="4" fontId="19" fillId="47" borderId="13" applyBorder="0">
      <alignment horizontal="right"/>
      <protection/>
    </xf>
    <xf numFmtId="0" fontId="43" fillId="0" borderId="14" applyNumberFormat="0" applyFill="0" applyAlignment="0" applyProtection="0"/>
    <xf numFmtId="0" fontId="20" fillId="0" borderId="15" applyNumberFormat="0" applyFill="0" applyAlignment="0" applyProtection="0"/>
    <xf numFmtId="0" fontId="44" fillId="48" borderId="16" applyNumberFormat="0" applyAlignment="0" applyProtection="0"/>
    <xf numFmtId="0" fontId="21" fillId="49" borderId="17" applyNumberFormat="0" applyAlignment="0" applyProtection="0"/>
    <xf numFmtId="0" fontId="23" fillId="0" borderId="0">
      <alignment horizontal="center" vertical="top" wrapText="1"/>
      <protection/>
    </xf>
    <xf numFmtId="0" fontId="24" fillId="0" borderId="0">
      <alignment horizontal="center" vertical="center" wrapText="1"/>
      <protection/>
    </xf>
    <xf numFmtId="0" fontId="22" fillId="7" borderId="0" applyFill="0">
      <alignment wrapText="1"/>
      <protection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7" fillId="51" borderId="0" applyNumberFormat="0" applyBorder="0" applyAlignment="0" applyProtection="0"/>
    <xf numFmtId="0" fontId="27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52" borderId="18" applyNumberFormat="0" applyFont="0" applyAlignment="0" applyProtection="0"/>
    <xf numFmtId="0" fontId="0" fillId="53" borderId="1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20" applyNumberFormat="0" applyFill="0" applyAlignment="0" applyProtection="0"/>
    <xf numFmtId="0" fontId="29" fillId="0" borderId="21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2" fillId="0" borderId="0">
      <alignment horizontal="center"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51" fillId="54" borderId="0" applyNumberFormat="0" applyBorder="0" applyAlignment="0" applyProtection="0"/>
    <xf numFmtId="0" fontId="32" fillId="7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107">
      <alignment/>
      <protection/>
    </xf>
    <xf numFmtId="0" fontId="33" fillId="0" borderId="24" xfId="107" applyFont="1" applyBorder="1" applyAlignment="1">
      <alignment horizontal="center" wrapText="1"/>
      <protection/>
    </xf>
    <xf numFmtId="0" fontId="2" fillId="0" borderId="13" xfId="116" applyFont="1" applyFill="1" applyBorder="1" applyAlignment="1">
      <alignment horizontal="center" vertical="center" wrapText="1"/>
      <protection/>
    </xf>
    <xf numFmtId="0" fontId="34" fillId="0" borderId="0" xfId="107" applyFont="1">
      <alignment/>
      <protection/>
    </xf>
    <xf numFmtId="3" fontId="0" fillId="0" borderId="0" xfId="107" applyNumberFormat="1">
      <alignment/>
      <protection/>
    </xf>
    <xf numFmtId="0" fontId="2" fillId="0" borderId="13" xfId="107" applyFont="1" applyFill="1" applyBorder="1" applyAlignment="1">
      <alignment horizontal="center" vertical="center"/>
      <protection/>
    </xf>
    <xf numFmtId="3" fontId="2" fillId="0" borderId="13" xfId="107" applyNumberFormat="1" applyFont="1" applyFill="1" applyBorder="1" applyAlignment="1">
      <alignment horizontal="center" vertical="center"/>
      <protection/>
    </xf>
    <xf numFmtId="0" fontId="3" fillId="0" borderId="13" xfId="107" applyFont="1" applyFill="1" applyBorder="1" applyAlignment="1">
      <alignment horizontal="center" vertical="center"/>
      <protection/>
    </xf>
    <xf numFmtId="3" fontId="3" fillId="0" borderId="13" xfId="107" applyNumberFormat="1" applyFont="1" applyFill="1" applyBorder="1" applyAlignment="1">
      <alignment horizontal="center" vertical="center"/>
      <protection/>
    </xf>
    <xf numFmtId="0" fontId="2" fillId="0" borderId="0" xfId="107" applyFont="1" applyBorder="1" applyAlignment="1">
      <alignment horizontal="center" wrapText="1"/>
      <protection/>
    </xf>
    <xf numFmtId="49" fontId="2" fillId="0" borderId="24" xfId="107" applyNumberFormat="1" applyFont="1" applyBorder="1" applyAlignment="1">
      <alignment horizontal="center" wrapText="1"/>
      <protection/>
    </xf>
    <xf numFmtId="0" fontId="2" fillId="0" borderId="13" xfId="116" applyFont="1" applyFill="1" applyBorder="1" applyAlignment="1">
      <alignment horizontal="center" vertical="center" wrapText="1"/>
      <protection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laroux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\!&#1057;&#1086;&#1090;&#1088;&#1091;&#1076;&#1085;&#1080;&#1082;&#1080;\&#1057;&#1077;&#1084;&#1077;&#1085;&#1086;&#1074;&#1072;\&#1056;&#1072;&#1089;&#1082;&#1088;&#1099;&#1090;&#1080;&#1077;%20%20&#1080;&#1085;&#1092;&#1086;&#1088;&#1084;&#1072;&#1094;&#1080;&#1080;\2013\&#1087;.20&#1075;%20&#1080;&#1102;&#1083;&#1100;%20&#1086;&#1087;&#1077;&#10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0;&#1082;&#1090;&#1099;%20&#1087;&#1077;&#1088;&#1074;&#1080;&#1095;&#1085;&#1086;&#1075;&#1086;%20&#1091;&#1095;&#1077;&#1090;&#1072;\&#1040;&#1050;&#1058;&#1067;%20&#1055;&#1045;&#1056;&#1042;&#1048;&#1063;&#1053;&#1054;&#1043;&#1054;%20&#1059;&#1063;&#1045;&#1058;&#1040;%20&#1055;&#1054;%20&#1070;&#1069;&#1057;&#1050;\2014\&#1060;&#1077;&#1074;&#1088;&#1072;&#1083;&#1100;\&#1040;&#1050;&#1058;%20&#1044;&#1051;&#1071;%20&#1050;&#1069;\&#1040;&#1050;&#1058;%20&#1076;&#1083;&#1103;%20&#1050;&#1069;%20&#1060;&#1045;&#1042;&#1056;&#1040;&#1051;&#1068;%202014%20last(&#1050;&#1054;&#1053;&#1045;&#1063;&#1053;&#1067;&#1049;)!!!!!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июль опе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ЮЭСК"/>
      <sheetName val="Кубаньэнерго"/>
      <sheetName val="Кубаньэнерго перед."/>
      <sheetName val="Кубаньэнерго перед. (2)"/>
      <sheetName val="Лист1 (2)"/>
    </sheetNames>
    <sheetDataSet>
      <sheetData sheetId="3">
        <row r="72">
          <cell r="AD72">
            <v>529742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0.6171875" style="1" customWidth="1"/>
    <col min="2" max="7" width="20.375" style="1" customWidth="1"/>
    <col min="8" max="8" width="30.875" style="1" customWidth="1"/>
    <col min="9" max="10" width="9.125" style="1" customWidth="1"/>
    <col min="11" max="11" width="10.25390625" style="1" bestFit="1" customWidth="1"/>
    <col min="12" max="16384" width="9.125" style="1" customWidth="1"/>
  </cols>
  <sheetData>
    <row r="1" spans="2:8" ht="12.75">
      <c r="B1" s="10" t="s">
        <v>13</v>
      </c>
      <c r="C1" s="10"/>
      <c r="D1" s="10"/>
      <c r="E1" s="10"/>
      <c r="F1" s="10"/>
      <c r="G1" s="10"/>
      <c r="H1" s="10"/>
    </row>
    <row r="2" spans="2:8" ht="44.25" customHeight="1">
      <c r="B2" s="10"/>
      <c r="C2" s="10"/>
      <c r="D2" s="10"/>
      <c r="E2" s="10"/>
      <c r="F2" s="10"/>
      <c r="G2" s="10"/>
      <c r="H2" s="10"/>
    </row>
    <row r="3" spans="2:8" ht="44.25" customHeight="1">
      <c r="B3" s="2"/>
      <c r="C3" s="2"/>
      <c r="D3" s="2"/>
      <c r="E3" s="11" t="s">
        <v>15</v>
      </c>
      <c r="F3" s="11"/>
      <c r="G3" s="2"/>
      <c r="H3" s="2"/>
    </row>
    <row r="4" spans="2:8" ht="63">
      <c r="B4" s="12" t="s">
        <v>0</v>
      </c>
      <c r="C4" s="12" t="s">
        <v>8</v>
      </c>
      <c r="D4" s="3" t="s">
        <v>6</v>
      </c>
      <c r="E4" s="3" t="s">
        <v>7</v>
      </c>
      <c r="F4" s="3" t="s">
        <v>9</v>
      </c>
      <c r="G4" s="3" t="s">
        <v>10</v>
      </c>
      <c r="H4" s="3" t="s">
        <v>14</v>
      </c>
    </row>
    <row r="5" spans="2:13" ht="78.75">
      <c r="B5" s="12"/>
      <c r="C5" s="12"/>
      <c r="D5" s="3" t="s">
        <v>11</v>
      </c>
      <c r="E5" s="3" t="s">
        <v>5</v>
      </c>
      <c r="F5" s="3" t="s">
        <v>5</v>
      </c>
      <c r="G5" s="3" t="s">
        <v>5</v>
      </c>
      <c r="H5" s="3" t="s">
        <v>5</v>
      </c>
      <c r="K5" s="4"/>
      <c r="M5" s="5"/>
    </row>
    <row r="6" spans="2:8" ht="15.75">
      <c r="B6" s="6" t="s">
        <v>12</v>
      </c>
      <c r="C6" s="7">
        <f>SUM(D6:H6)</f>
        <v>4614167</v>
      </c>
      <c r="D6" s="7">
        <f>SUM(D7:D10)</f>
        <v>220065</v>
      </c>
      <c r="E6" s="7">
        <f>SUM(E7:E10)</f>
        <v>136402</v>
      </c>
      <c r="F6" s="7">
        <f>SUM(F7:F10)</f>
        <v>1142957</v>
      </c>
      <c r="G6" s="7">
        <f>SUM(G7:G10)</f>
        <v>1679440</v>
      </c>
      <c r="H6" s="7">
        <f>SUM(H7:H10)</f>
        <v>1435303</v>
      </c>
    </row>
    <row r="7" spans="2:10" ht="15.75">
      <c r="B7" s="8" t="s">
        <v>1</v>
      </c>
      <c r="C7" s="9"/>
      <c r="D7" s="9">
        <v>21427</v>
      </c>
      <c r="E7" s="9"/>
      <c r="F7" s="9">
        <v>346718</v>
      </c>
      <c r="G7" s="9">
        <v>1672473</v>
      </c>
      <c r="H7" s="9"/>
      <c r="J7" s="5"/>
    </row>
    <row r="8" spans="2:8" ht="15.75">
      <c r="B8" s="8" t="s">
        <v>2</v>
      </c>
      <c r="C8" s="9"/>
      <c r="D8" s="9"/>
      <c r="E8" s="9">
        <v>136402</v>
      </c>
      <c r="F8" s="9">
        <v>39096</v>
      </c>
      <c r="G8" s="9"/>
      <c r="H8" s="9">
        <v>1421902</v>
      </c>
    </row>
    <row r="9" spans="2:8" ht="15.75">
      <c r="B9" s="8" t="s">
        <v>3</v>
      </c>
      <c r="C9" s="9"/>
      <c r="D9" s="9">
        <f>198496+142</f>
        <v>198638</v>
      </c>
      <c r="E9" s="9"/>
      <c r="F9" s="9">
        <f>189573+'[2]Кубаньэнерго перед. (2)'!AD72</f>
        <v>719315</v>
      </c>
      <c r="G9" s="9"/>
      <c r="H9" s="9">
        <v>9609</v>
      </c>
    </row>
    <row r="10" spans="2:8" ht="15.75">
      <c r="B10" s="8" t="s">
        <v>4</v>
      </c>
      <c r="C10" s="9"/>
      <c r="D10" s="9"/>
      <c r="E10" s="9"/>
      <c r="F10" s="9">
        <v>37828</v>
      </c>
      <c r="G10" s="9">
        <v>6967</v>
      </c>
      <c r="H10" s="9">
        <v>3792</v>
      </c>
    </row>
  </sheetData>
  <sheetProtection/>
  <mergeCells count="4">
    <mergeCell ref="B1:H2"/>
    <mergeCell ref="E3:F3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Кубаньэнергосбыт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Лариса Николаевна</dc:creator>
  <cp:keywords/>
  <dc:description/>
  <cp:lastModifiedBy>1</cp:lastModifiedBy>
  <cp:lastPrinted>2014-02-20T16:08:53Z</cp:lastPrinted>
  <dcterms:created xsi:type="dcterms:W3CDTF">2013-08-12T06:40:57Z</dcterms:created>
  <dcterms:modified xsi:type="dcterms:W3CDTF">2014-06-11T04:49:42Z</dcterms:modified>
  <cp:category/>
  <cp:version/>
  <cp:contentType/>
  <cp:contentStatus/>
</cp:coreProperties>
</file>